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22" i="1"/>
  <c r="L233" s="1"/>
  <c r="J222"/>
  <c r="I222"/>
  <c r="H222"/>
  <c r="G222"/>
  <c r="F222"/>
  <c r="I214"/>
  <c r="H214"/>
  <c r="G214"/>
  <c r="J213"/>
  <c r="I213"/>
  <c r="H213"/>
  <c r="G213"/>
  <c r="F213"/>
  <c r="F214" s="1"/>
  <c r="L203"/>
  <c r="L214" s="1"/>
  <c r="J203"/>
  <c r="J214" s="1"/>
  <c r="I203"/>
  <c r="H203"/>
  <c r="G203"/>
  <c r="F203"/>
  <c r="J195"/>
  <c r="I195"/>
  <c r="H195"/>
  <c r="J194"/>
  <c r="I194"/>
  <c r="H194"/>
  <c r="G194"/>
  <c r="G195" s="1"/>
  <c r="F194"/>
  <c r="F195" s="1"/>
  <c r="L184"/>
  <c r="L195" s="1"/>
  <c r="J184"/>
  <c r="I184"/>
  <c r="H184"/>
  <c r="G184"/>
  <c r="F184"/>
  <c r="L176"/>
  <c r="J176"/>
  <c r="I176"/>
  <c r="J175"/>
  <c r="I175"/>
  <c r="H175"/>
  <c r="H176" s="1"/>
  <c r="G175"/>
  <c r="F175"/>
  <c r="L165"/>
  <c r="J165"/>
  <c r="I165"/>
  <c r="H165"/>
  <c r="G165"/>
  <c r="F165"/>
  <c r="J157"/>
  <c r="I157"/>
  <c r="J156"/>
  <c r="I156"/>
  <c r="H156"/>
  <c r="H157" s="1"/>
  <c r="G156"/>
  <c r="F156"/>
  <c r="L146"/>
  <c r="J146"/>
  <c r="I146"/>
  <c r="H146"/>
  <c r="G146"/>
  <c r="G157" s="1"/>
  <c r="F146"/>
  <c r="F157" s="1"/>
  <c r="L138"/>
  <c r="J138"/>
  <c r="J137"/>
  <c r="I137"/>
  <c r="I138" s="1"/>
  <c r="H137"/>
  <c r="H138" s="1"/>
  <c r="G137"/>
  <c r="G138" s="1"/>
  <c r="F137"/>
  <c r="F138" s="1"/>
  <c r="L127"/>
  <c r="G176" l="1"/>
  <c r="F176"/>
  <c r="L32"/>
  <c r="J32"/>
  <c r="I32"/>
  <c r="H32"/>
  <c r="G32"/>
  <c r="F32"/>
  <c r="B233" l="1"/>
  <c r="A233"/>
  <c r="B223"/>
  <c r="A223"/>
  <c r="B214"/>
  <c r="A214"/>
  <c r="B204"/>
  <c r="A20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L100" s="1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F43" s="1"/>
  <c r="B33"/>
  <c r="A33"/>
  <c r="B24"/>
  <c r="A24"/>
  <c r="J23"/>
  <c r="I23"/>
  <c r="H23"/>
  <c r="G23"/>
  <c r="F23"/>
  <c r="F24" s="1"/>
  <c r="B14"/>
  <c r="A14"/>
  <c r="L13"/>
  <c r="G81" l="1"/>
  <c r="L81"/>
  <c r="L119"/>
  <c r="L62"/>
  <c r="J81"/>
  <c r="I81"/>
  <c r="H81"/>
  <c r="F81"/>
  <c r="H62"/>
  <c r="I62"/>
  <c r="G62"/>
  <c r="F62"/>
  <c r="I100"/>
  <c r="H100"/>
  <c r="G100"/>
  <c r="J100"/>
  <c r="F100"/>
  <c r="J62"/>
  <c r="J43"/>
  <c r="I43"/>
  <c r="H43"/>
  <c r="G43"/>
  <c r="L24"/>
  <c r="J24"/>
  <c r="I24"/>
  <c r="G24"/>
  <c r="H24"/>
  <c r="L234" l="1"/>
  <c r="F234"/>
  <c r="J234"/>
  <c r="I234"/>
  <c r="H234"/>
  <c r="G234"/>
</calcChain>
</file>

<file path=xl/sharedStrings.xml><?xml version="1.0" encoding="utf-8"?>
<sst xmlns="http://schemas.openxmlformats.org/spreadsheetml/2006/main" count="281" uniqueCount="62">
  <si>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</si>
  <si>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</si>
  <si>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</si>
  <si>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</si>
  <si>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</si>
  <si>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</si>
  <si>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</si>
  <si>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</si>
  <si>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</si>
  <si>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</si>
  <si>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</si>
  <si>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</si>
  <si>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</si>
  <si>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</si>
  <si>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</si>
  <si>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</si>
  <si>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</si>
  <si>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</si>
  <si>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</si>
  <si>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</si>
  <si>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</si>
  <si>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</si>
  <si>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</si>
  <si>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</si>
  <si>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</si>
  <si>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</si>
  <si>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</si>
  <si>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</si>
  <si>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</si>
  <si>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</si>
  <si>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</si>
  <si>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</si>
  <si>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</si>
  <si>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</si>
  <si>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</si>
  <si>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</si>
  <si>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</si>
  <si>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</si>
  <si>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</si>
  <si>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"Ханагская СОШ"</t>
  </si>
  <si>
    <t>Хинкал на мясном бульоне</t>
  </si>
  <si>
    <t>сок натуральный</t>
  </si>
  <si>
    <t>яблоко</t>
  </si>
  <si>
    <t>гречка отворная на сливочном масле</t>
  </si>
  <si>
    <t>салат винегрет</t>
  </si>
  <si>
    <t>хлеб с маслом</t>
  </si>
  <si>
    <t>вермишель отварная</t>
  </si>
  <si>
    <t>хлеб пшеничный</t>
  </si>
  <si>
    <t>плов с куринным мясом</t>
  </si>
  <si>
    <t>салат овощной с зеленным горошком</t>
  </si>
  <si>
    <t>печенье</t>
  </si>
  <si>
    <t>суп гороховый  на говяжьем бульон</t>
  </si>
  <si>
    <t xml:space="preserve">пюре картофельное </t>
  </si>
  <si>
    <t>яйцр варенное</t>
  </si>
  <si>
    <t xml:space="preserve">чай с сахаром </t>
  </si>
  <si>
    <t>каша молочная рисовая</t>
  </si>
  <si>
    <t>пирожное</t>
  </si>
  <si>
    <t>подлива из курицы</t>
  </si>
  <si>
    <t>суп тефтелевый</t>
  </si>
  <si>
    <t>Раджабов Б.А</t>
  </si>
  <si>
    <t>Директор школы</t>
  </si>
  <si>
    <t>яйцо варенное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</si>
</sst>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39" activePane="bottomRight" state="frozen"/>
      <selection pane="topRight"/>
      <selection pane="bottomLeft"/>
      <selection pane="bottomRight" activeCell="I46" sqref="I4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9.777343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56" t="s">
        <v>39</v>
      </c>
      <c r="D1" s="57"/>
      <c r="E1" s="58"/>
      <c r="F1" s="3" t="s">
        <v>1</v>
      </c>
      <c r="G1" s="1" t="s">
        <v>2</v>
      </c>
      <c r="H1" s="59" t="s">
        <v>60</v>
      </c>
      <c r="I1" s="60"/>
      <c r="J1" s="60"/>
      <c r="K1" s="61"/>
    </row>
    <row r="2" spans="1:12" ht="17.399999999999999">
      <c r="A2" s="4" t="s">
        <v>3</v>
      </c>
      <c r="C2" s="1"/>
      <c r="G2" s="1" t="s">
        <v>4</v>
      </c>
      <c r="H2" s="59" t="s">
        <v>59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 t="s">
        <v>54</v>
      </c>
      <c r="F8" s="28">
        <v>200</v>
      </c>
      <c r="G8" s="28"/>
      <c r="H8" s="28"/>
      <c r="I8" s="28">
        <v>10</v>
      </c>
      <c r="J8" s="28">
        <v>43</v>
      </c>
      <c r="K8" s="29">
        <v>261</v>
      </c>
      <c r="L8" s="28"/>
    </row>
    <row r="9" spans="1:12" ht="14.4">
      <c r="A9" s="23"/>
      <c r="B9" s="24"/>
      <c r="C9" s="25"/>
      <c r="D9" s="30" t="s">
        <v>26</v>
      </c>
      <c r="E9" s="27" t="s">
        <v>50</v>
      </c>
      <c r="F9" s="28">
        <v>40</v>
      </c>
      <c r="G9" s="28">
        <v>1</v>
      </c>
      <c r="H9" s="28">
        <v>25</v>
      </c>
      <c r="I9" s="28">
        <v>12</v>
      </c>
      <c r="J9" s="28">
        <v>187</v>
      </c>
      <c r="K9" s="29">
        <v>0.15</v>
      </c>
      <c r="L9" s="28"/>
    </row>
    <row r="10" spans="1:12" ht="14.4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/>
      <c r="G13" s="36"/>
      <c r="H13" s="36"/>
      <c r="I13" s="36"/>
      <c r="J13" s="36"/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53</v>
      </c>
      <c r="F14" s="28">
        <v>40</v>
      </c>
      <c r="G14" s="28">
        <v>5</v>
      </c>
      <c r="H14" s="28">
        <v>5</v>
      </c>
      <c r="I14" s="28"/>
      <c r="J14" s="28">
        <v>63</v>
      </c>
      <c r="K14" s="29">
        <v>143</v>
      </c>
      <c r="L14" s="28"/>
    </row>
    <row r="15" spans="1:12" ht="14.4">
      <c r="A15" s="23"/>
      <c r="B15" s="24"/>
      <c r="C15" s="25"/>
      <c r="D15" s="30" t="s">
        <v>31</v>
      </c>
      <c r="E15" s="27" t="s">
        <v>43</v>
      </c>
      <c r="F15" s="28">
        <v>150</v>
      </c>
      <c r="G15" s="28">
        <v>9</v>
      </c>
      <c r="H15" s="28">
        <v>6</v>
      </c>
      <c r="I15" s="28">
        <v>39</v>
      </c>
      <c r="J15" s="28">
        <v>243</v>
      </c>
      <c r="K15" s="29">
        <v>114</v>
      </c>
      <c r="L15" s="28"/>
    </row>
    <row r="16" spans="1:12" ht="14.4">
      <c r="A16" s="23"/>
      <c r="B16" s="24"/>
      <c r="C16" s="25"/>
      <c r="D16" s="30" t="s">
        <v>32</v>
      </c>
      <c r="E16" s="27" t="s">
        <v>48</v>
      </c>
      <c r="F16" s="28">
        <v>150</v>
      </c>
      <c r="G16" s="28">
        <v>16</v>
      </c>
      <c r="H16" s="28">
        <v>16</v>
      </c>
      <c r="I16" s="28">
        <v>24</v>
      </c>
      <c r="J16" s="28">
        <v>229</v>
      </c>
      <c r="K16" s="29">
        <v>199</v>
      </c>
      <c r="L16" s="28"/>
    </row>
    <row r="17" spans="1:12" ht="14.4">
      <c r="A17" s="23"/>
      <c r="B17" s="24"/>
      <c r="C17" s="25"/>
      <c r="D17" s="30" t="s">
        <v>33</v>
      </c>
      <c r="E17" s="27" t="s">
        <v>49</v>
      </c>
      <c r="F17" s="28">
        <v>60</v>
      </c>
      <c r="G17" s="28">
        <v>1</v>
      </c>
      <c r="H17" s="28">
        <v>5</v>
      </c>
      <c r="I17" s="28">
        <v>5</v>
      </c>
      <c r="J17" s="28">
        <v>52</v>
      </c>
      <c r="K17" s="29">
        <v>35</v>
      </c>
      <c r="L17" s="28"/>
    </row>
    <row r="18" spans="1:12" ht="14.4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>
      <c r="A19" s="23"/>
      <c r="B19" s="24"/>
      <c r="C19" s="25"/>
      <c r="D19" s="30" t="s">
        <v>35</v>
      </c>
      <c r="E19" s="27" t="s">
        <v>47</v>
      </c>
      <c r="F19" s="28">
        <v>50</v>
      </c>
      <c r="G19" s="28">
        <v>4</v>
      </c>
      <c r="H19" s="28">
        <v>1</v>
      </c>
      <c r="I19" s="28">
        <v>24</v>
      </c>
      <c r="J19" s="28">
        <v>133</v>
      </c>
      <c r="K19" s="29"/>
      <c r="L19" s="28"/>
    </row>
    <row r="20" spans="1:12" ht="14.4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450</v>
      </c>
      <c r="G23" s="36">
        <f>SUM(G14:G22)</f>
        <v>35</v>
      </c>
      <c r="H23" s="36">
        <f>SUM(H14:H22)</f>
        <v>33</v>
      </c>
      <c r="I23" s="36">
        <f>SUM(I14:I22)</f>
        <v>92</v>
      </c>
      <c r="J23" s="36">
        <f>SUM(J14:J22)</f>
        <v>720</v>
      </c>
      <c r="K23" s="37"/>
      <c r="L23" s="36">
        <v>71</v>
      </c>
    </row>
    <row r="24" spans="1:1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450</v>
      </c>
      <c r="G24" s="44">
        <f>G13+G23</f>
        <v>35</v>
      </c>
      <c r="H24" s="44">
        <f>H13+H23</f>
        <v>33</v>
      </c>
      <c r="I24" s="44">
        <f>I13+I23</f>
        <v>92</v>
      </c>
      <c r="J24" s="44">
        <f>J13+J23</f>
        <v>720</v>
      </c>
      <c r="K24" s="44"/>
      <c r="L24" s="44">
        <f>L13+L23</f>
        <v>71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>
      <c r="A28" s="45"/>
      <c r="B28" s="24"/>
      <c r="C28" s="25"/>
      <c r="D28" s="30" t="s">
        <v>26</v>
      </c>
      <c r="E28" s="27" t="s">
        <v>50</v>
      </c>
      <c r="F28" s="28">
        <v>40</v>
      </c>
      <c r="G28" s="28">
        <v>1</v>
      </c>
      <c r="H28" s="28">
        <v>25</v>
      </c>
      <c r="I28" s="28">
        <v>12</v>
      </c>
      <c r="J28" s="28">
        <v>187</v>
      </c>
      <c r="K28" s="29">
        <v>0.15</v>
      </c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40</v>
      </c>
      <c r="G32" s="36">
        <f>SUM(G25:G31)</f>
        <v>1</v>
      </c>
      <c r="H32" s="36">
        <f>SUM(H25:H31)</f>
        <v>25</v>
      </c>
      <c r="I32" s="36">
        <f>SUM(I25:I31)</f>
        <v>12</v>
      </c>
      <c r="J32" s="36">
        <f>SUM(J25:J31)</f>
        <v>187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53</v>
      </c>
      <c r="F33" s="28">
        <v>40</v>
      </c>
      <c r="G33" s="28">
        <v>5</v>
      </c>
      <c r="H33" s="28">
        <v>5</v>
      </c>
      <c r="I33" s="28"/>
      <c r="J33" s="28">
        <v>63</v>
      </c>
      <c r="K33" s="29">
        <v>143</v>
      </c>
      <c r="L33" s="28"/>
    </row>
    <row r="34" spans="1:12" ht="14.4">
      <c r="A34" s="45"/>
      <c r="B34" s="24"/>
      <c r="C34" s="25"/>
      <c r="D34" s="30" t="s">
        <v>31</v>
      </c>
      <c r="E34" s="27" t="s">
        <v>46</v>
      </c>
      <c r="F34" s="28">
        <v>150</v>
      </c>
      <c r="G34" s="28">
        <v>5</v>
      </c>
      <c r="H34" s="28">
        <v>9</v>
      </c>
      <c r="I34" s="28">
        <v>30</v>
      </c>
      <c r="J34" s="28">
        <v>213</v>
      </c>
      <c r="K34" s="29">
        <v>137</v>
      </c>
      <c r="L34" s="28"/>
    </row>
    <row r="35" spans="1:12" ht="14.4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>
      <c r="A36" s="45"/>
      <c r="B36" s="24"/>
      <c r="C36" s="25"/>
      <c r="D36" s="30" t="s">
        <v>33</v>
      </c>
      <c r="E36" s="27" t="s">
        <v>57</v>
      </c>
      <c r="F36" s="28">
        <v>90</v>
      </c>
      <c r="G36" s="28">
        <v>14</v>
      </c>
      <c r="H36" s="28">
        <v>17</v>
      </c>
      <c r="I36" s="28">
        <v>7</v>
      </c>
      <c r="J36" s="28">
        <v>168</v>
      </c>
      <c r="K36" s="29">
        <v>198</v>
      </c>
      <c r="L36" s="28"/>
    </row>
    <row r="37" spans="1:12" ht="14.4">
      <c r="A37" s="45"/>
      <c r="B37" s="24"/>
      <c r="C37" s="25"/>
      <c r="D37" s="30" t="s">
        <v>34</v>
      </c>
      <c r="E37" s="27" t="s">
        <v>41</v>
      </c>
      <c r="F37" s="28">
        <v>200</v>
      </c>
      <c r="G37" s="28">
        <v>1</v>
      </c>
      <c r="H37" s="28"/>
      <c r="I37" s="28">
        <v>20</v>
      </c>
      <c r="J37" s="28">
        <v>104</v>
      </c>
      <c r="K37" s="29">
        <v>271</v>
      </c>
      <c r="L37" s="28"/>
    </row>
    <row r="38" spans="1:12" ht="14.4">
      <c r="A38" s="45"/>
      <c r="B38" s="24"/>
      <c r="C38" s="25"/>
      <c r="D38" s="30" t="s">
        <v>35</v>
      </c>
      <c r="E38" s="27" t="s">
        <v>47</v>
      </c>
      <c r="F38" s="28">
        <v>50</v>
      </c>
      <c r="G38" s="28">
        <v>4</v>
      </c>
      <c r="H38" s="28">
        <v>1</v>
      </c>
      <c r="I38" s="28">
        <v>24</v>
      </c>
      <c r="J38" s="28">
        <v>133</v>
      </c>
      <c r="K38" s="29"/>
      <c r="L38" s="28"/>
    </row>
    <row r="39" spans="1:12" ht="14.4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530</v>
      </c>
      <c r="G42" s="36">
        <f>SUM(G33:G41)</f>
        <v>29</v>
      </c>
      <c r="H42" s="36">
        <f>SUM(H33:H41)</f>
        <v>32</v>
      </c>
      <c r="I42" s="36">
        <f>SUM(I33:I41)</f>
        <v>81</v>
      </c>
      <c r="J42" s="36">
        <f>SUM(J33:J41)</f>
        <v>681</v>
      </c>
      <c r="K42" s="37"/>
      <c r="L42" s="36">
        <v>71</v>
      </c>
    </row>
    <row r="43" spans="1:12" ht="15.75" customHeight="1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570</v>
      </c>
      <c r="G43" s="44">
        <f>G32+G42</f>
        <v>30</v>
      </c>
      <c r="H43" s="44">
        <f>H32+H42</f>
        <v>57</v>
      </c>
      <c r="I43" s="44">
        <f>I32+I42</f>
        <v>93</v>
      </c>
      <c r="J43" s="44">
        <f>J32+J42</f>
        <v>868</v>
      </c>
      <c r="K43" s="44"/>
      <c r="L43" s="44">
        <v>71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 t="s">
        <v>54</v>
      </c>
      <c r="F46" s="28">
        <v>200</v>
      </c>
      <c r="G46" s="28"/>
      <c r="H46" s="28"/>
      <c r="I46" s="28">
        <v>10</v>
      </c>
      <c r="J46" s="28">
        <v>43</v>
      </c>
      <c r="K46" s="29">
        <v>261</v>
      </c>
      <c r="L46" s="28"/>
    </row>
    <row r="47" spans="1:12" ht="14.4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>
      <c r="A48" s="23"/>
      <c r="B48" s="24"/>
      <c r="C48" s="25"/>
      <c r="D48" s="30" t="s">
        <v>27</v>
      </c>
      <c r="E48" s="27" t="s">
        <v>42</v>
      </c>
      <c r="F48" s="28">
        <v>100</v>
      </c>
      <c r="G48" s="28"/>
      <c r="H48" s="28"/>
      <c r="I48" s="28">
        <v>10</v>
      </c>
      <c r="J48" s="28">
        <v>47</v>
      </c>
      <c r="K48" s="29">
        <v>231</v>
      </c>
      <c r="L48" s="28"/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300</v>
      </c>
      <c r="G51" s="36">
        <f>SUM(G44:G50)</f>
        <v>0</v>
      </c>
      <c r="H51" s="36">
        <f>SUM(H44:H50)</f>
        <v>0</v>
      </c>
      <c r="I51" s="36">
        <f>SUM(I44:I50)</f>
        <v>20</v>
      </c>
      <c r="J51" s="36">
        <f>SUM(J44:J50)</f>
        <v>90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55</v>
      </c>
      <c r="F53" s="28">
        <v>200</v>
      </c>
      <c r="G53" s="28">
        <v>6</v>
      </c>
      <c r="H53" s="28">
        <v>8</v>
      </c>
      <c r="I53" s="28">
        <v>29</v>
      </c>
      <c r="J53" s="28">
        <v>220</v>
      </c>
      <c r="K53" s="29"/>
      <c r="L53" s="28"/>
    </row>
    <row r="54" spans="1:12" ht="14.4">
      <c r="A54" s="23"/>
      <c r="B54" s="24"/>
      <c r="C54" s="25"/>
      <c r="D54" s="30" t="s">
        <v>32</v>
      </c>
      <c r="E54" s="27" t="s">
        <v>40</v>
      </c>
      <c r="F54" s="28">
        <v>200</v>
      </c>
      <c r="G54" s="28">
        <v>15</v>
      </c>
      <c r="H54" s="28">
        <v>10</v>
      </c>
      <c r="I54" s="28">
        <v>30</v>
      </c>
      <c r="J54" s="28">
        <v>228</v>
      </c>
      <c r="K54" s="29">
        <v>22</v>
      </c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>
      <c r="A57" s="23"/>
      <c r="B57" s="24"/>
      <c r="C57" s="25"/>
      <c r="D57" s="30" t="s">
        <v>35</v>
      </c>
      <c r="E57" s="27" t="s">
        <v>47</v>
      </c>
      <c r="F57" s="28">
        <v>50</v>
      </c>
      <c r="G57" s="28">
        <v>4</v>
      </c>
      <c r="H57" s="28">
        <v>1</v>
      </c>
      <c r="I57" s="28">
        <v>24</v>
      </c>
      <c r="J57" s="28">
        <v>133</v>
      </c>
      <c r="K57" s="29"/>
      <c r="L57" s="28"/>
    </row>
    <row r="58" spans="1:12" ht="14.4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450</v>
      </c>
      <c r="G61" s="36">
        <f>SUM(G52:G60)</f>
        <v>25</v>
      </c>
      <c r="H61" s="36">
        <f>SUM(H52:H60)</f>
        <v>19</v>
      </c>
      <c r="I61" s="36">
        <f>SUM(I52:I60)</f>
        <v>83</v>
      </c>
      <c r="J61" s="36">
        <f>SUM(J52:J60)</f>
        <v>581</v>
      </c>
      <c r="K61" s="37"/>
      <c r="L61" s="36">
        <v>71</v>
      </c>
    </row>
    <row r="62" spans="1:12" ht="15.75" customHeight="1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750</v>
      </c>
      <c r="G62" s="44">
        <f>G51+G61</f>
        <v>25</v>
      </c>
      <c r="H62" s="44">
        <f>H51+H61</f>
        <v>19</v>
      </c>
      <c r="I62" s="44">
        <f>I51+I61</f>
        <v>103</v>
      </c>
      <c r="J62" s="44">
        <f>J51+J61</f>
        <v>671</v>
      </c>
      <c r="K62" s="44"/>
      <c r="L62" s="44">
        <f>L51+L61</f>
        <v>71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>
      <c r="A65" s="23"/>
      <c r="B65" s="24"/>
      <c r="C65" s="25"/>
      <c r="D65" s="30" t="s">
        <v>25</v>
      </c>
      <c r="E65" s="27" t="s">
        <v>54</v>
      </c>
      <c r="F65" s="28">
        <v>200</v>
      </c>
      <c r="G65" s="28"/>
      <c r="H65" s="28"/>
      <c r="I65" s="28">
        <v>10</v>
      </c>
      <c r="J65" s="28">
        <v>43</v>
      </c>
      <c r="K65" s="29">
        <v>261</v>
      </c>
      <c r="L65" s="28"/>
    </row>
    <row r="66" spans="1:12" ht="14.4">
      <c r="A66" s="23"/>
      <c r="B66" s="24"/>
      <c r="C66" s="25"/>
      <c r="D66" s="30" t="s">
        <v>26</v>
      </c>
      <c r="E66" s="27" t="s">
        <v>56</v>
      </c>
      <c r="F66" s="28">
        <v>40</v>
      </c>
      <c r="G66" s="28">
        <v>1</v>
      </c>
      <c r="H66" s="28">
        <v>25</v>
      </c>
      <c r="I66" s="28">
        <v>12</v>
      </c>
      <c r="J66" s="28">
        <v>187</v>
      </c>
      <c r="K66" s="29">
        <v>0.15</v>
      </c>
      <c r="L66" s="28"/>
    </row>
    <row r="67" spans="1:12" ht="14.4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240</v>
      </c>
      <c r="G70" s="36">
        <f>SUM(G63:G69)</f>
        <v>1</v>
      </c>
      <c r="H70" s="36">
        <f>SUM(H63:H69)</f>
        <v>25</v>
      </c>
      <c r="I70" s="36">
        <f>SUM(I63:I69)</f>
        <v>22</v>
      </c>
      <c r="J70" s="36">
        <f>SUM(J63:J69)</f>
        <v>230</v>
      </c>
      <c r="K70" s="37"/>
      <c r="L70" s="36">
        <f>SUM(L63:L69)</f>
        <v>0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44</v>
      </c>
      <c r="F71" s="28">
        <v>60</v>
      </c>
      <c r="G71" s="28">
        <v>3</v>
      </c>
      <c r="H71" s="28">
        <v>4</v>
      </c>
      <c r="I71" s="28">
        <v>6</v>
      </c>
      <c r="J71" s="28">
        <v>56</v>
      </c>
      <c r="K71" s="29">
        <v>38</v>
      </c>
      <c r="L71" s="28"/>
    </row>
    <row r="72" spans="1:12" ht="14.4">
      <c r="A72" s="23"/>
      <c r="B72" s="24"/>
      <c r="C72" s="25"/>
      <c r="D72" s="30" t="s">
        <v>31</v>
      </c>
      <c r="E72" s="27" t="s">
        <v>52</v>
      </c>
      <c r="F72" s="28">
        <v>150</v>
      </c>
      <c r="G72" s="28">
        <v>3</v>
      </c>
      <c r="H72" s="28">
        <v>4</v>
      </c>
      <c r="I72" s="28">
        <v>22</v>
      </c>
      <c r="J72" s="28">
        <v>173</v>
      </c>
      <c r="K72" s="29">
        <v>91</v>
      </c>
      <c r="L72" s="28"/>
    </row>
    <row r="73" spans="1:12" ht="14.4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>
      <c r="A74" s="23"/>
      <c r="B74" s="24"/>
      <c r="C74" s="25"/>
      <c r="D74" s="30" t="s">
        <v>33</v>
      </c>
      <c r="E74" s="27" t="s">
        <v>57</v>
      </c>
      <c r="F74" s="28">
        <v>90</v>
      </c>
      <c r="G74" s="28">
        <v>14</v>
      </c>
      <c r="H74" s="28">
        <v>17</v>
      </c>
      <c r="I74" s="28">
        <v>7</v>
      </c>
      <c r="J74" s="28">
        <v>168</v>
      </c>
      <c r="K74" s="29">
        <v>198</v>
      </c>
      <c r="L74" s="28"/>
    </row>
    <row r="75" spans="1:12" ht="14.4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>
      <c r="A76" s="23"/>
      <c r="B76" s="24"/>
      <c r="C76" s="25"/>
      <c r="D76" s="30" t="s">
        <v>35</v>
      </c>
      <c r="E76" s="27" t="s">
        <v>45</v>
      </c>
      <c r="F76" s="28">
        <v>35</v>
      </c>
      <c r="G76" s="28">
        <v>2</v>
      </c>
      <c r="H76" s="28">
        <v>4</v>
      </c>
      <c r="I76" s="28">
        <v>15</v>
      </c>
      <c r="J76" s="28">
        <v>115</v>
      </c>
      <c r="K76" s="29">
        <v>1</v>
      </c>
      <c r="L76" s="28"/>
    </row>
    <row r="77" spans="1:12" ht="14.4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335</v>
      </c>
      <c r="G80" s="36">
        <f>SUM(G71:G79)</f>
        <v>22</v>
      </c>
      <c r="H80" s="36">
        <f>SUM(H71:H79)</f>
        <v>29</v>
      </c>
      <c r="I80" s="36">
        <f>SUM(I71:I79)</f>
        <v>50</v>
      </c>
      <c r="J80" s="36">
        <f>SUM(J71:J79)</f>
        <v>512</v>
      </c>
      <c r="K80" s="37"/>
      <c r="L80" s="36">
        <v>71</v>
      </c>
    </row>
    <row r="81" spans="1:12" ht="15.75" customHeight="1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575</v>
      </c>
      <c r="G81" s="44">
        <f>G70+G80</f>
        <v>23</v>
      </c>
      <c r="H81" s="44">
        <f>H70+H80</f>
        <v>54</v>
      </c>
      <c r="I81" s="44">
        <f>I70+I80</f>
        <v>72</v>
      </c>
      <c r="J81" s="44">
        <f>J70+J80</f>
        <v>742</v>
      </c>
      <c r="K81" s="44"/>
      <c r="L81" s="44">
        <f>L70+L80</f>
        <v>71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54</v>
      </c>
      <c r="F84" s="28">
        <v>200</v>
      </c>
      <c r="G84" s="28"/>
      <c r="H84" s="28"/>
      <c r="I84" s="28">
        <v>10</v>
      </c>
      <c r="J84" s="28">
        <v>43</v>
      </c>
      <c r="K84" s="29">
        <v>261</v>
      </c>
      <c r="L84" s="28"/>
    </row>
    <row r="85" spans="1:12" ht="14.4">
      <c r="A85" s="23"/>
      <c r="B85" s="24"/>
      <c r="C85" s="25"/>
      <c r="D85" s="30" t="s">
        <v>26</v>
      </c>
      <c r="E85" s="27" t="s">
        <v>50</v>
      </c>
      <c r="F85" s="28">
        <v>40</v>
      </c>
      <c r="G85" s="28">
        <v>1</v>
      </c>
      <c r="H85" s="28">
        <v>25</v>
      </c>
      <c r="I85" s="28">
        <v>12</v>
      </c>
      <c r="J85" s="28">
        <v>187</v>
      </c>
      <c r="K85" s="29">
        <v>0.15</v>
      </c>
      <c r="L85" s="28"/>
    </row>
    <row r="86" spans="1:12" ht="14.4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240</v>
      </c>
      <c r="G89" s="36">
        <f>SUM(G82:G88)</f>
        <v>1</v>
      </c>
      <c r="H89" s="36">
        <f>SUM(H82:H88)</f>
        <v>25</v>
      </c>
      <c r="I89" s="36">
        <f>SUM(I82:I88)</f>
        <v>22</v>
      </c>
      <c r="J89" s="36">
        <f>SUM(J82:J88)</f>
        <v>230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49</v>
      </c>
      <c r="F90" s="28">
        <v>60</v>
      </c>
      <c r="G90" s="28">
        <v>1</v>
      </c>
      <c r="H90" s="28">
        <v>5</v>
      </c>
      <c r="I90" s="28">
        <v>5</v>
      </c>
      <c r="J90" s="28">
        <v>52</v>
      </c>
      <c r="K90" s="29">
        <v>35</v>
      </c>
      <c r="L90" s="28"/>
    </row>
    <row r="91" spans="1:12" ht="14.4">
      <c r="A91" s="23"/>
      <c r="B91" s="24"/>
      <c r="C91" s="25"/>
      <c r="D91" s="30" t="s">
        <v>31</v>
      </c>
      <c r="E91" s="27" t="s">
        <v>58</v>
      </c>
      <c r="F91" s="28">
        <v>90</v>
      </c>
      <c r="G91" s="28">
        <v>15</v>
      </c>
      <c r="H91" s="28">
        <v>8</v>
      </c>
      <c r="I91" s="28">
        <v>7</v>
      </c>
      <c r="J91" s="28">
        <v>160</v>
      </c>
      <c r="K91" s="29">
        <v>200</v>
      </c>
      <c r="L91" s="28"/>
    </row>
    <row r="92" spans="1:12" ht="14.4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>
      <c r="A95" s="23"/>
      <c r="B95" s="24"/>
      <c r="C95" s="25"/>
      <c r="D95" s="30" t="s">
        <v>35</v>
      </c>
      <c r="E95" s="27" t="s">
        <v>45</v>
      </c>
      <c r="F95" s="28">
        <v>35</v>
      </c>
      <c r="G95" s="28">
        <v>2</v>
      </c>
      <c r="H95" s="28">
        <v>4</v>
      </c>
      <c r="I95" s="28">
        <v>15</v>
      </c>
      <c r="J95" s="28">
        <v>115</v>
      </c>
      <c r="K95" s="29">
        <v>1</v>
      </c>
      <c r="L95" s="28"/>
    </row>
    <row r="96" spans="1:12" ht="14.4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185</v>
      </c>
      <c r="G99" s="36">
        <f>SUM(G90:G98)</f>
        <v>18</v>
      </c>
      <c r="H99" s="36">
        <f>SUM(H90:H98)</f>
        <v>17</v>
      </c>
      <c r="I99" s="36">
        <f>SUM(I90:I98)</f>
        <v>27</v>
      </c>
      <c r="J99" s="36">
        <f>SUM(J90:J98)</f>
        <v>327</v>
      </c>
      <c r="K99" s="37"/>
      <c r="L99" s="36">
        <v>71</v>
      </c>
    </row>
    <row r="100" spans="1:12" ht="15.75" customHeight="1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425</v>
      </c>
      <c r="G100" s="44">
        <f>G89+G99</f>
        <v>19</v>
      </c>
      <c r="H100" s="44">
        <f>H89+H99</f>
        <v>42</v>
      </c>
      <c r="I100" s="44">
        <f>I89+I99</f>
        <v>49</v>
      </c>
      <c r="J100" s="44">
        <f>J89+J99</f>
        <v>557</v>
      </c>
      <c r="K100" s="44"/>
      <c r="L100" s="44">
        <f>L89+L99</f>
        <v>71</v>
      </c>
    </row>
    <row r="101" spans="1:12" ht="14.4">
      <c r="A101" s="16">
        <v>1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 t="s">
        <v>51</v>
      </c>
      <c r="F110" s="28">
        <v>250</v>
      </c>
      <c r="G110" s="28">
        <v>5</v>
      </c>
      <c r="H110" s="28">
        <v>3</v>
      </c>
      <c r="I110" s="28">
        <v>22</v>
      </c>
      <c r="J110" s="28">
        <v>131</v>
      </c>
      <c r="K110" s="29">
        <v>78</v>
      </c>
      <c r="L110" s="28"/>
    </row>
    <row r="111" spans="1:12" ht="14.4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>
      <c r="A114" s="23"/>
      <c r="B114" s="24"/>
      <c r="C114" s="25"/>
      <c r="D114" s="30" t="s">
        <v>35</v>
      </c>
      <c r="E114" s="27" t="s">
        <v>47</v>
      </c>
      <c r="F114" s="28">
        <v>50</v>
      </c>
      <c r="G114" s="28">
        <v>4</v>
      </c>
      <c r="H114" s="28">
        <v>1</v>
      </c>
      <c r="I114" s="28">
        <v>24</v>
      </c>
      <c r="J114" s="28">
        <v>133</v>
      </c>
      <c r="K114" s="29"/>
      <c r="L114" s="28"/>
    </row>
    <row r="115" spans="1:12" ht="14.4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v>800</v>
      </c>
      <c r="G118" s="36">
        <v>36</v>
      </c>
      <c r="H118" s="36">
        <v>28</v>
      </c>
      <c r="I118" s="36">
        <v>113</v>
      </c>
      <c r="J118" s="36">
        <v>857</v>
      </c>
      <c r="K118" s="37"/>
      <c r="L118" s="36">
        <v>71</v>
      </c>
    </row>
    <row r="119" spans="1:12" ht="15.75" customHeight="1" thickBot="1">
      <c r="A119" s="41">
        <f>A101</f>
        <v>1</v>
      </c>
      <c r="B119" s="42">
        <f>B101</f>
        <v>6</v>
      </c>
      <c r="C119" s="54" t="s">
        <v>37</v>
      </c>
      <c r="D119" s="55"/>
      <c r="E119" s="43"/>
      <c r="F119" s="44">
        <v>840</v>
      </c>
      <c r="G119" s="44">
        <v>37</v>
      </c>
      <c r="H119" s="44">
        <v>53</v>
      </c>
      <c r="I119" s="44">
        <v>125</v>
      </c>
      <c r="J119" s="44">
        <v>1044</v>
      </c>
      <c r="K119" s="44"/>
      <c r="L119" s="44">
        <f>L108+L118</f>
        <v>71</v>
      </c>
    </row>
    <row r="120" spans="1:12" ht="14.4">
      <c r="A120" s="45">
        <v>2</v>
      </c>
      <c r="B120" s="24">
        <v>1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27" t="s">
        <v>54</v>
      </c>
      <c r="F122" s="28">
        <v>200</v>
      </c>
      <c r="G122" s="28"/>
      <c r="H122" s="28"/>
      <c r="I122" s="28">
        <v>10</v>
      </c>
      <c r="J122" s="28">
        <v>43</v>
      </c>
      <c r="K122" s="29">
        <v>261</v>
      </c>
      <c r="L122" s="28"/>
    </row>
    <row r="123" spans="1:12" ht="14.4">
      <c r="A123" s="45"/>
      <c r="B123" s="24"/>
      <c r="C123" s="25"/>
      <c r="D123" s="30" t="s">
        <v>26</v>
      </c>
      <c r="E123" s="27" t="s">
        <v>50</v>
      </c>
      <c r="F123" s="28">
        <v>40</v>
      </c>
      <c r="G123" s="28">
        <v>1</v>
      </c>
      <c r="H123" s="28">
        <v>25</v>
      </c>
      <c r="I123" s="28">
        <v>12</v>
      </c>
      <c r="J123" s="28">
        <v>187</v>
      </c>
      <c r="K123" s="29">
        <v>0.15</v>
      </c>
      <c r="L123" s="28"/>
    </row>
    <row r="124" spans="1:12" ht="14.4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/>
      <c r="G127" s="36"/>
      <c r="H127" s="36"/>
      <c r="I127" s="36"/>
      <c r="J127" s="36"/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 t="s">
        <v>53</v>
      </c>
      <c r="F128" s="28">
        <v>40</v>
      </c>
      <c r="G128" s="28">
        <v>5</v>
      </c>
      <c r="H128" s="28">
        <v>5</v>
      </c>
      <c r="I128" s="28"/>
      <c r="J128" s="28">
        <v>63</v>
      </c>
      <c r="K128" s="29">
        <v>143</v>
      </c>
      <c r="L128" s="28"/>
    </row>
    <row r="129" spans="1:12" ht="14.4">
      <c r="A129" s="45"/>
      <c r="B129" s="24"/>
      <c r="C129" s="25"/>
      <c r="D129" s="30" t="s">
        <v>31</v>
      </c>
      <c r="E129" s="27" t="s">
        <v>43</v>
      </c>
      <c r="F129" s="28">
        <v>150</v>
      </c>
      <c r="G129" s="28">
        <v>9</v>
      </c>
      <c r="H129" s="28">
        <v>6</v>
      </c>
      <c r="I129" s="28">
        <v>39</v>
      </c>
      <c r="J129" s="28">
        <v>243</v>
      </c>
      <c r="K129" s="29">
        <v>114</v>
      </c>
      <c r="L129" s="28"/>
    </row>
    <row r="130" spans="1:12" ht="14.4">
      <c r="A130" s="45"/>
      <c r="B130" s="24"/>
      <c r="C130" s="25"/>
      <c r="D130" s="30" t="s">
        <v>32</v>
      </c>
      <c r="E130" s="27" t="s">
        <v>48</v>
      </c>
      <c r="F130" s="28">
        <v>150</v>
      </c>
      <c r="G130" s="28">
        <v>16</v>
      </c>
      <c r="H130" s="28">
        <v>16</v>
      </c>
      <c r="I130" s="28">
        <v>24</v>
      </c>
      <c r="J130" s="28">
        <v>229</v>
      </c>
      <c r="K130" s="29">
        <v>199</v>
      </c>
      <c r="L130" s="28"/>
    </row>
    <row r="131" spans="1:12" ht="14.4">
      <c r="A131" s="45"/>
      <c r="B131" s="24"/>
      <c r="C131" s="25"/>
      <c r="D131" s="30" t="s">
        <v>33</v>
      </c>
      <c r="E131" s="27" t="s">
        <v>49</v>
      </c>
      <c r="F131" s="28">
        <v>60</v>
      </c>
      <c r="G131" s="28">
        <v>1</v>
      </c>
      <c r="H131" s="28">
        <v>5</v>
      </c>
      <c r="I131" s="28">
        <v>5</v>
      </c>
      <c r="J131" s="28">
        <v>52</v>
      </c>
      <c r="K131" s="29">
        <v>35</v>
      </c>
      <c r="L131" s="28"/>
    </row>
    <row r="132" spans="1:12" ht="14.4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>
      <c r="A133" s="45"/>
      <c r="B133" s="24"/>
      <c r="C133" s="25"/>
      <c r="D133" s="30" t="s">
        <v>35</v>
      </c>
      <c r="E133" s="27" t="s">
        <v>47</v>
      </c>
      <c r="F133" s="28">
        <v>50</v>
      </c>
      <c r="G133" s="28">
        <v>4</v>
      </c>
      <c r="H133" s="28">
        <v>1</v>
      </c>
      <c r="I133" s="28">
        <v>24</v>
      </c>
      <c r="J133" s="28">
        <v>133</v>
      </c>
      <c r="K133" s="29"/>
      <c r="L133" s="28"/>
    </row>
    <row r="134" spans="1:12" ht="14.4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450</v>
      </c>
      <c r="G137" s="36">
        <f>SUM(G128:G136)</f>
        <v>35</v>
      </c>
      <c r="H137" s="36">
        <f>SUM(H128:H136)</f>
        <v>33</v>
      </c>
      <c r="I137" s="36">
        <f>SUM(I128:I136)</f>
        <v>92</v>
      </c>
      <c r="J137" s="36">
        <f>SUM(J128:J136)</f>
        <v>720</v>
      </c>
      <c r="K137" s="37"/>
      <c r="L137" s="36">
        <v>71</v>
      </c>
    </row>
    <row r="138" spans="1:12" ht="13.8" thickBot="1">
      <c r="A138" s="47">
        <f>A120</f>
        <v>2</v>
      </c>
      <c r="B138" s="47">
        <f>B120</f>
        <v>1</v>
      </c>
      <c r="C138" s="54" t="s">
        <v>37</v>
      </c>
      <c r="D138" s="55"/>
      <c r="E138" s="43"/>
      <c r="F138" s="44">
        <f>F127+F137</f>
        <v>450</v>
      </c>
      <c r="G138" s="44">
        <f>G127+G137</f>
        <v>35</v>
      </c>
      <c r="H138" s="44">
        <f>H127+H137</f>
        <v>33</v>
      </c>
      <c r="I138" s="44">
        <f>I127+I137</f>
        <v>92</v>
      </c>
      <c r="J138" s="44">
        <f>J127+J137</f>
        <v>720</v>
      </c>
      <c r="K138" s="44"/>
      <c r="L138" s="44">
        <f>L127+L137</f>
        <v>71</v>
      </c>
    </row>
    <row r="139" spans="1:12" ht="14.4">
      <c r="A139" s="16">
        <v>2</v>
      </c>
      <c r="B139" s="17">
        <v>2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50</v>
      </c>
      <c r="F142" s="28">
        <v>40</v>
      </c>
      <c r="G142" s="28">
        <v>1</v>
      </c>
      <c r="H142" s="28">
        <v>25</v>
      </c>
      <c r="I142" s="28">
        <v>12</v>
      </c>
      <c r="J142" s="28">
        <v>187</v>
      </c>
      <c r="K142" s="29">
        <v>0.15</v>
      </c>
      <c r="L142" s="28"/>
    </row>
    <row r="143" spans="1:12" ht="14.4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40</v>
      </c>
      <c r="G146" s="36">
        <f>SUM(G139:G145)</f>
        <v>1</v>
      </c>
      <c r="H146" s="36">
        <f>SUM(H139:H145)</f>
        <v>25</v>
      </c>
      <c r="I146" s="36">
        <f>SUM(I139:I145)</f>
        <v>12</v>
      </c>
      <c r="J146" s="36">
        <f>SUM(J139:J145)</f>
        <v>187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 t="s">
        <v>61</v>
      </c>
      <c r="F147" s="28">
        <v>40</v>
      </c>
      <c r="G147" s="28">
        <v>5</v>
      </c>
      <c r="H147" s="28">
        <v>5</v>
      </c>
      <c r="I147" s="28"/>
      <c r="J147" s="28">
        <v>63</v>
      </c>
      <c r="K147" s="29">
        <v>143</v>
      </c>
      <c r="L147" s="28"/>
    </row>
    <row r="148" spans="1:12" ht="14.4">
      <c r="A148" s="23"/>
      <c r="B148" s="24"/>
      <c r="C148" s="25"/>
      <c r="D148" s="30" t="s">
        <v>31</v>
      </c>
      <c r="E148" s="27" t="s">
        <v>46</v>
      </c>
      <c r="F148" s="28">
        <v>150</v>
      </c>
      <c r="G148" s="28">
        <v>5</v>
      </c>
      <c r="H148" s="28">
        <v>9</v>
      </c>
      <c r="I148" s="28">
        <v>30</v>
      </c>
      <c r="J148" s="28">
        <v>213</v>
      </c>
      <c r="K148" s="29">
        <v>137</v>
      </c>
      <c r="L148" s="28"/>
    </row>
    <row r="149" spans="1:12" ht="14.4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>
      <c r="A150" s="23"/>
      <c r="B150" s="24"/>
      <c r="C150" s="25"/>
      <c r="D150" s="30" t="s">
        <v>33</v>
      </c>
      <c r="E150" s="27" t="s">
        <v>57</v>
      </c>
      <c r="F150" s="28">
        <v>90</v>
      </c>
      <c r="G150" s="28">
        <v>14</v>
      </c>
      <c r="H150" s="28">
        <v>17</v>
      </c>
      <c r="I150" s="28">
        <v>7</v>
      </c>
      <c r="J150" s="28">
        <v>168</v>
      </c>
      <c r="K150" s="29">
        <v>198</v>
      </c>
      <c r="L150" s="28"/>
    </row>
    <row r="151" spans="1:12" ht="14.4">
      <c r="A151" s="23"/>
      <c r="B151" s="24"/>
      <c r="C151" s="25"/>
      <c r="D151" s="30" t="s">
        <v>34</v>
      </c>
      <c r="E151" s="27" t="s">
        <v>41</v>
      </c>
      <c r="F151" s="28">
        <v>200</v>
      </c>
      <c r="G151" s="28">
        <v>1</v>
      </c>
      <c r="H151" s="28"/>
      <c r="I151" s="28">
        <v>20</v>
      </c>
      <c r="J151" s="28">
        <v>104</v>
      </c>
      <c r="K151" s="29">
        <v>271</v>
      </c>
      <c r="L151" s="28"/>
    </row>
    <row r="152" spans="1:12" ht="14.4">
      <c r="A152" s="23"/>
      <c r="B152" s="24"/>
      <c r="C152" s="25"/>
      <c r="D152" s="30" t="s">
        <v>35</v>
      </c>
      <c r="E152" s="27" t="s">
        <v>47</v>
      </c>
      <c r="F152" s="28">
        <v>50</v>
      </c>
      <c r="G152" s="28">
        <v>4</v>
      </c>
      <c r="H152" s="28">
        <v>1</v>
      </c>
      <c r="I152" s="28">
        <v>24</v>
      </c>
      <c r="J152" s="28">
        <v>133</v>
      </c>
      <c r="K152" s="29"/>
      <c r="L152" s="28"/>
    </row>
    <row r="153" spans="1:12" ht="14.4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530</v>
      </c>
      <c r="G156" s="36">
        <f>SUM(G147:G155)</f>
        <v>29</v>
      </c>
      <c r="H156" s="36">
        <f>SUM(H147:H155)</f>
        <v>32</v>
      </c>
      <c r="I156" s="36">
        <f>SUM(I147:I155)</f>
        <v>81</v>
      </c>
      <c r="J156" s="36">
        <f>SUM(J147:J155)</f>
        <v>681</v>
      </c>
      <c r="K156" s="37"/>
      <c r="L156" s="36">
        <v>71</v>
      </c>
    </row>
    <row r="157" spans="1:12" ht="13.8" thickBot="1">
      <c r="A157" s="41">
        <f>A139</f>
        <v>2</v>
      </c>
      <c r="B157" s="42">
        <f>B139</f>
        <v>2</v>
      </c>
      <c r="C157" s="54" t="s">
        <v>37</v>
      </c>
      <c r="D157" s="55"/>
      <c r="E157" s="43"/>
      <c r="F157" s="44">
        <f>F146+F156</f>
        <v>570</v>
      </c>
      <c r="G157" s="44">
        <f>G146+G156</f>
        <v>30</v>
      </c>
      <c r="H157" s="44">
        <f>H146+H156</f>
        <v>57</v>
      </c>
      <c r="I157" s="44">
        <f>I146+I156</f>
        <v>93</v>
      </c>
      <c r="J157" s="44">
        <f>J146+J156</f>
        <v>868</v>
      </c>
      <c r="K157" s="44"/>
      <c r="L157" s="44">
        <v>71</v>
      </c>
    </row>
    <row r="158" spans="1:12" ht="14.4">
      <c r="A158" s="16">
        <v>2</v>
      </c>
      <c r="B158" s="17">
        <v>3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27" t="s">
        <v>54</v>
      </c>
      <c r="F160" s="28">
        <v>200</v>
      </c>
      <c r="G160" s="28"/>
      <c r="H160" s="28"/>
      <c r="I160" s="28">
        <v>10</v>
      </c>
      <c r="J160" s="28">
        <v>43</v>
      </c>
      <c r="K160" s="29">
        <v>261</v>
      </c>
      <c r="L160" s="28"/>
    </row>
    <row r="161" spans="1:12" ht="14.4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>
      <c r="A162" s="23"/>
      <c r="B162" s="24"/>
      <c r="C162" s="25"/>
      <c r="D162" s="30" t="s">
        <v>27</v>
      </c>
      <c r="E162" s="27" t="s">
        <v>42</v>
      </c>
      <c r="F162" s="28">
        <v>100</v>
      </c>
      <c r="G162" s="28"/>
      <c r="H162" s="28"/>
      <c r="I162" s="28">
        <v>10</v>
      </c>
      <c r="J162" s="28">
        <v>47</v>
      </c>
      <c r="K162" s="29">
        <v>231</v>
      </c>
      <c r="L162" s="28"/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300</v>
      </c>
      <c r="G165" s="36">
        <f>SUM(G158:G164)</f>
        <v>0</v>
      </c>
      <c r="H165" s="36">
        <f>SUM(H158:H164)</f>
        <v>0</v>
      </c>
      <c r="I165" s="36">
        <f>SUM(I158:I164)</f>
        <v>20</v>
      </c>
      <c r="J165" s="36">
        <f>SUM(J158:J164)</f>
        <v>90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55</v>
      </c>
      <c r="F167" s="28"/>
      <c r="G167" s="28"/>
      <c r="H167" s="28"/>
      <c r="I167" s="28"/>
      <c r="J167" s="28"/>
      <c r="K167" s="29"/>
      <c r="L167" s="28"/>
    </row>
    <row r="168" spans="1:12" ht="14.4">
      <c r="A168" s="23"/>
      <c r="B168" s="24"/>
      <c r="C168" s="25"/>
      <c r="D168" s="30" t="s">
        <v>32</v>
      </c>
      <c r="E168" s="27" t="s">
        <v>40</v>
      </c>
      <c r="F168" s="28">
        <v>200</v>
      </c>
      <c r="G168" s="28">
        <v>15</v>
      </c>
      <c r="H168" s="28">
        <v>10</v>
      </c>
      <c r="I168" s="28">
        <v>30</v>
      </c>
      <c r="J168" s="28">
        <v>228</v>
      </c>
      <c r="K168" s="29">
        <v>22</v>
      </c>
      <c r="L168" s="28"/>
    </row>
    <row r="169" spans="1:12" ht="14.4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>
      <c r="A171" s="23"/>
      <c r="B171" s="24"/>
      <c r="C171" s="25"/>
      <c r="D171" s="30" t="s">
        <v>35</v>
      </c>
      <c r="E171" s="27" t="s">
        <v>47</v>
      </c>
      <c r="F171" s="28">
        <v>50</v>
      </c>
      <c r="G171" s="28">
        <v>4</v>
      </c>
      <c r="H171" s="28">
        <v>1</v>
      </c>
      <c r="I171" s="28">
        <v>24</v>
      </c>
      <c r="J171" s="28">
        <v>133</v>
      </c>
      <c r="K171" s="29"/>
      <c r="L171" s="28"/>
    </row>
    <row r="172" spans="1:12" ht="14.4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250</v>
      </c>
      <c r="G175" s="36">
        <f>SUM(G166:G174)</f>
        <v>19</v>
      </c>
      <c r="H175" s="36">
        <f>SUM(H166:H174)</f>
        <v>11</v>
      </c>
      <c r="I175" s="36">
        <f>SUM(I166:I174)</f>
        <v>54</v>
      </c>
      <c r="J175" s="36">
        <f>SUM(J166:J174)</f>
        <v>361</v>
      </c>
      <c r="K175" s="37"/>
      <c r="L175" s="36">
        <v>71</v>
      </c>
    </row>
    <row r="176" spans="1:12" ht="13.8" thickBot="1">
      <c r="A176" s="41">
        <f>A158</f>
        <v>2</v>
      </c>
      <c r="B176" s="42">
        <f>B158</f>
        <v>3</v>
      </c>
      <c r="C176" s="54" t="s">
        <v>37</v>
      </c>
      <c r="D176" s="55"/>
      <c r="E176" s="43"/>
      <c r="F176" s="44">
        <f>F165+F175</f>
        <v>550</v>
      </c>
      <c r="G176" s="44">
        <f>G165+G175</f>
        <v>19</v>
      </c>
      <c r="H176" s="44">
        <f>H165+H175</f>
        <v>11</v>
      </c>
      <c r="I176" s="44">
        <f>I165+I175</f>
        <v>74</v>
      </c>
      <c r="J176" s="44">
        <f>J165+J175</f>
        <v>451</v>
      </c>
      <c r="K176" s="44"/>
      <c r="L176" s="44">
        <f>L165+L175</f>
        <v>71</v>
      </c>
    </row>
    <row r="177" spans="1:12" ht="14.4">
      <c r="A177" s="16">
        <v>2</v>
      </c>
      <c r="B177" s="17">
        <v>4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>
      <c r="A179" s="23"/>
      <c r="B179" s="24"/>
      <c r="C179" s="25"/>
      <c r="D179" s="30" t="s">
        <v>25</v>
      </c>
      <c r="E179" s="27" t="s">
        <v>54</v>
      </c>
      <c r="F179" s="28">
        <v>200</v>
      </c>
      <c r="G179" s="28"/>
      <c r="H179" s="28"/>
      <c r="I179" s="28">
        <v>10</v>
      </c>
      <c r="J179" s="28">
        <v>43</v>
      </c>
      <c r="K179" s="29">
        <v>261</v>
      </c>
      <c r="L179" s="28"/>
    </row>
    <row r="180" spans="1:12" ht="14.4">
      <c r="A180" s="23"/>
      <c r="B180" s="24"/>
      <c r="C180" s="25"/>
      <c r="D180" s="30" t="s">
        <v>26</v>
      </c>
      <c r="E180" s="27" t="s">
        <v>56</v>
      </c>
      <c r="F180" s="28">
        <v>40</v>
      </c>
      <c r="G180" s="28">
        <v>1</v>
      </c>
      <c r="H180" s="28">
        <v>25</v>
      </c>
      <c r="I180" s="28">
        <v>12</v>
      </c>
      <c r="J180" s="28">
        <v>187</v>
      </c>
      <c r="K180" s="29">
        <v>0.15</v>
      </c>
      <c r="L180" s="28"/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240</v>
      </c>
      <c r="G184" s="36">
        <f>SUM(G177:G183)</f>
        <v>1</v>
      </c>
      <c r="H184" s="36">
        <f>SUM(H177:H183)</f>
        <v>25</v>
      </c>
      <c r="I184" s="36">
        <f>SUM(I177:I183)</f>
        <v>22</v>
      </c>
      <c r="J184" s="36">
        <f>SUM(J177:J183)</f>
        <v>230</v>
      </c>
      <c r="K184" s="37"/>
      <c r="L184" s="36">
        <f>SUM(L177:L183)</f>
        <v>0</v>
      </c>
    </row>
    <row r="185" spans="1:12" ht="14.4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 t="s">
        <v>44</v>
      </c>
      <c r="F185" s="28">
        <v>60</v>
      </c>
      <c r="G185" s="28">
        <v>3</v>
      </c>
      <c r="H185" s="28">
        <v>4</v>
      </c>
      <c r="I185" s="28">
        <v>6</v>
      </c>
      <c r="J185" s="28">
        <v>56</v>
      </c>
      <c r="K185" s="29">
        <v>38</v>
      </c>
      <c r="L185" s="28"/>
    </row>
    <row r="186" spans="1:12" ht="14.4">
      <c r="A186" s="23"/>
      <c r="B186" s="24"/>
      <c r="C186" s="25"/>
      <c r="D186" s="30" t="s">
        <v>31</v>
      </c>
      <c r="E186" s="27" t="s">
        <v>52</v>
      </c>
      <c r="F186" s="28">
        <v>150</v>
      </c>
      <c r="G186" s="28">
        <v>3</v>
      </c>
      <c r="H186" s="28">
        <v>4</v>
      </c>
      <c r="I186" s="28">
        <v>22</v>
      </c>
      <c r="J186" s="28">
        <v>173</v>
      </c>
      <c r="K186" s="29">
        <v>91</v>
      </c>
      <c r="L186" s="28"/>
    </row>
    <row r="187" spans="1:12" ht="14.4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>
      <c r="A188" s="23"/>
      <c r="B188" s="24"/>
      <c r="C188" s="25"/>
      <c r="D188" s="30" t="s">
        <v>33</v>
      </c>
      <c r="E188" s="27" t="s">
        <v>57</v>
      </c>
      <c r="F188" s="28">
        <v>90</v>
      </c>
      <c r="G188" s="28">
        <v>14</v>
      </c>
      <c r="H188" s="28">
        <v>17</v>
      </c>
      <c r="I188" s="28">
        <v>7</v>
      </c>
      <c r="J188" s="28">
        <v>168</v>
      </c>
      <c r="K188" s="29">
        <v>198</v>
      </c>
      <c r="L188" s="28"/>
    </row>
    <row r="189" spans="1:12" ht="14.4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>
      <c r="A190" s="23"/>
      <c r="B190" s="24"/>
      <c r="C190" s="25"/>
      <c r="D190" s="30" t="s">
        <v>35</v>
      </c>
      <c r="E190" s="27" t="s">
        <v>45</v>
      </c>
      <c r="F190" s="28">
        <v>35</v>
      </c>
      <c r="G190" s="28">
        <v>2</v>
      </c>
      <c r="H190" s="28">
        <v>4</v>
      </c>
      <c r="I190" s="28">
        <v>15</v>
      </c>
      <c r="J190" s="28">
        <v>115</v>
      </c>
      <c r="K190" s="29">
        <v>1</v>
      </c>
      <c r="L190" s="28"/>
    </row>
    <row r="191" spans="1:12" ht="14.4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335</v>
      </c>
      <c r="G194" s="36">
        <f>SUM(G185:G193)</f>
        <v>22</v>
      </c>
      <c r="H194" s="36">
        <f>SUM(H185:H193)</f>
        <v>29</v>
      </c>
      <c r="I194" s="36">
        <f>SUM(I185:I193)</f>
        <v>50</v>
      </c>
      <c r="J194" s="36">
        <f>SUM(J185:J193)</f>
        <v>512</v>
      </c>
      <c r="K194" s="37"/>
      <c r="L194" s="36">
        <v>71</v>
      </c>
    </row>
    <row r="195" spans="1:12" ht="13.8" thickBot="1">
      <c r="A195" s="41">
        <f>A177</f>
        <v>2</v>
      </c>
      <c r="B195" s="42">
        <f>B177</f>
        <v>4</v>
      </c>
      <c r="C195" s="54" t="s">
        <v>37</v>
      </c>
      <c r="D195" s="55"/>
      <c r="E195" s="43"/>
      <c r="F195" s="44">
        <f>F184+F194</f>
        <v>575</v>
      </c>
      <c r="G195" s="44">
        <f>G184+G194</f>
        <v>23</v>
      </c>
      <c r="H195" s="44">
        <f>H184+H194</f>
        <v>54</v>
      </c>
      <c r="I195" s="44">
        <f>I184+I194</f>
        <v>72</v>
      </c>
      <c r="J195" s="44">
        <f>J184+J194</f>
        <v>742</v>
      </c>
      <c r="K195" s="44"/>
      <c r="L195" s="44">
        <f>L184+L194</f>
        <v>71</v>
      </c>
    </row>
    <row r="196" spans="1:12" ht="14.4">
      <c r="A196" s="16">
        <v>2</v>
      </c>
      <c r="B196" s="17">
        <v>5</v>
      </c>
      <c r="C196" s="18" t="s">
        <v>23</v>
      </c>
      <c r="D196" s="19" t="s">
        <v>24</v>
      </c>
      <c r="E196" s="20"/>
      <c r="F196" s="21"/>
      <c r="G196" s="21"/>
      <c r="H196" s="21"/>
      <c r="I196" s="21"/>
      <c r="J196" s="21"/>
      <c r="K196" s="22"/>
      <c r="L196" s="21"/>
    </row>
    <row r="197" spans="1:12" ht="14.4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4.4">
      <c r="A198" s="23"/>
      <c r="B198" s="24"/>
      <c r="C198" s="25"/>
      <c r="D198" s="30" t="s">
        <v>25</v>
      </c>
      <c r="E198" s="27" t="s">
        <v>54</v>
      </c>
      <c r="F198" s="28">
        <v>200</v>
      </c>
      <c r="G198" s="28"/>
      <c r="H198" s="28"/>
      <c r="I198" s="28">
        <v>10</v>
      </c>
      <c r="J198" s="28">
        <v>43</v>
      </c>
      <c r="K198" s="29">
        <v>261</v>
      </c>
      <c r="L198" s="28"/>
    </row>
    <row r="199" spans="1:12" ht="14.4">
      <c r="A199" s="23"/>
      <c r="B199" s="24"/>
      <c r="C199" s="25"/>
      <c r="D199" s="30" t="s">
        <v>26</v>
      </c>
      <c r="E199" s="27" t="s">
        <v>50</v>
      </c>
      <c r="F199" s="28">
        <v>40</v>
      </c>
      <c r="G199" s="28">
        <v>1</v>
      </c>
      <c r="H199" s="28">
        <v>25</v>
      </c>
      <c r="I199" s="28">
        <v>12</v>
      </c>
      <c r="J199" s="28">
        <v>187</v>
      </c>
      <c r="K199" s="29">
        <v>0.15</v>
      </c>
      <c r="L199" s="28"/>
    </row>
    <row r="200" spans="1:12" ht="14.4">
      <c r="A200" s="23"/>
      <c r="B200" s="24"/>
      <c r="C200" s="25"/>
      <c r="D200" s="30" t="s">
        <v>27</v>
      </c>
      <c r="E200" s="27"/>
      <c r="F200" s="28"/>
      <c r="G200" s="28"/>
      <c r="H200" s="28"/>
      <c r="I200" s="28"/>
      <c r="J200" s="28"/>
      <c r="K200" s="29"/>
      <c r="L200" s="28"/>
    </row>
    <row r="201" spans="1:12" ht="14.4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4.4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>
      <c r="A203" s="31"/>
      <c r="B203" s="32"/>
      <c r="C203" s="33"/>
      <c r="D203" s="34" t="s">
        <v>28</v>
      </c>
      <c r="E203" s="35"/>
      <c r="F203" s="36">
        <f>SUM(F196:F202)</f>
        <v>240</v>
      </c>
      <c r="G203" s="36">
        <f>SUM(G196:G202)</f>
        <v>1</v>
      </c>
      <c r="H203" s="36">
        <f>SUM(H196:H202)</f>
        <v>25</v>
      </c>
      <c r="I203" s="36">
        <f>SUM(I196:I202)</f>
        <v>22</v>
      </c>
      <c r="J203" s="36">
        <f>SUM(J196:J202)</f>
        <v>230</v>
      </c>
      <c r="K203" s="37"/>
      <c r="L203" s="36">
        <f>SUM(L196:L202)</f>
        <v>0</v>
      </c>
    </row>
    <row r="204" spans="1:12" ht="14.4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 t="s">
        <v>49</v>
      </c>
      <c r="F204" s="28">
        <v>60</v>
      </c>
      <c r="G204" s="28">
        <v>1</v>
      </c>
      <c r="H204" s="28">
        <v>5</v>
      </c>
      <c r="I204" s="28">
        <v>5</v>
      </c>
      <c r="J204" s="28">
        <v>52</v>
      </c>
      <c r="K204" s="29">
        <v>35</v>
      </c>
      <c r="L204" s="28"/>
    </row>
    <row r="205" spans="1:12" ht="14.4">
      <c r="A205" s="23"/>
      <c r="B205" s="24"/>
      <c r="C205" s="25"/>
      <c r="D205" s="30" t="s">
        <v>31</v>
      </c>
      <c r="E205" s="27" t="s">
        <v>58</v>
      </c>
      <c r="F205" s="28">
        <v>90</v>
      </c>
      <c r="G205" s="28">
        <v>15</v>
      </c>
      <c r="H205" s="28">
        <v>8</v>
      </c>
      <c r="I205" s="28">
        <v>7</v>
      </c>
      <c r="J205" s="28">
        <v>160</v>
      </c>
      <c r="K205" s="29">
        <v>200</v>
      </c>
      <c r="L205" s="28"/>
    </row>
    <row r="206" spans="1:12" ht="14.4">
      <c r="A206" s="23"/>
      <c r="B206" s="24"/>
      <c r="C206" s="25"/>
      <c r="D206" s="30" t="s">
        <v>32</v>
      </c>
      <c r="E206" s="27"/>
      <c r="F206" s="28"/>
      <c r="G206" s="28"/>
      <c r="H206" s="28"/>
      <c r="I206" s="28"/>
      <c r="J206" s="28"/>
      <c r="K206" s="29"/>
      <c r="L206" s="28"/>
    </row>
    <row r="207" spans="1:12" ht="14.4">
      <c r="A207" s="23"/>
      <c r="B207" s="24"/>
      <c r="C207" s="25"/>
      <c r="D207" s="30" t="s">
        <v>33</v>
      </c>
      <c r="E207" s="27"/>
      <c r="F207" s="28"/>
      <c r="G207" s="28"/>
      <c r="H207" s="28"/>
      <c r="I207" s="28"/>
      <c r="J207" s="28"/>
      <c r="K207" s="29"/>
      <c r="L207" s="28"/>
    </row>
    <row r="208" spans="1:12" ht="14.4">
      <c r="A208" s="23"/>
      <c r="B208" s="24"/>
      <c r="C208" s="25"/>
      <c r="D208" s="30" t="s">
        <v>34</v>
      </c>
      <c r="E208" s="27"/>
      <c r="F208" s="28"/>
      <c r="G208" s="28"/>
      <c r="H208" s="28"/>
      <c r="I208" s="28"/>
      <c r="J208" s="28"/>
      <c r="K208" s="29"/>
      <c r="L208" s="28"/>
    </row>
    <row r="209" spans="1:12" ht="14.4">
      <c r="A209" s="23"/>
      <c r="B209" s="24"/>
      <c r="C209" s="25"/>
      <c r="D209" s="30" t="s">
        <v>35</v>
      </c>
      <c r="E209" s="27" t="s">
        <v>45</v>
      </c>
      <c r="F209" s="28">
        <v>35</v>
      </c>
      <c r="G209" s="28">
        <v>2</v>
      </c>
      <c r="H209" s="28">
        <v>4</v>
      </c>
      <c r="I209" s="28">
        <v>15</v>
      </c>
      <c r="J209" s="28">
        <v>115</v>
      </c>
      <c r="K209" s="29">
        <v>1</v>
      </c>
      <c r="L209" s="28"/>
    </row>
    <row r="210" spans="1:12" ht="14.4">
      <c r="A210" s="23"/>
      <c r="B210" s="24"/>
      <c r="C210" s="25"/>
      <c r="D210" s="30" t="s">
        <v>36</v>
      </c>
      <c r="E210" s="27"/>
      <c r="F210" s="28"/>
      <c r="G210" s="28"/>
      <c r="H210" s="28"/>
      <c r="I210" s="28"/>
      <c r="J210" s="28"/>
      <c r="K210" s="29"/>
      <c r="L210" s="28"/>
    </row>
    <row r="211" spans="1:12" ht="14.4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4.4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4.4">
      <c r="A213" s="31"/>
      <c r="B213" s="32"/>
      <c r="C213" s="33"/>
      <c r="D213" s="34" t="s">
        <v>28</v>
      </c>
      <c r="E213" s="35"/>
      <c r="F213" s="36">
        <f>SUM(F204:F212)</f>
        <v>185</v>
      </c>
      <c r="G213" s="36">
        <f>SUM(G204:G212)</f>
        <v>18</v>
      </c>
      <c r="H213" s="36">
        <f>SUM(H204:H212)</f>
        <v>17</v>
      </c>
      <c r="I213" s="36">
        <f>SUM(I204:I212)</f>
        <v>27</v>
      </c>
      <c r="J213" s="36">
        <f>SUM(J204:J212)</f>
        <v>327</v>
      </c>
      <c r="K213" s="37"/>
      <c r="L213" s="36">
        <v>71</v>
      </c>
    </row>
    <row r="214" spans="1:12" ht="13.8" thickBot="1">
      <c r="A214" s="41">
        <f>A196</f>
        <v>2</v>
      </c>
      <c r="B214" s="42">
        <f>B196</f>
        <v>5</v>
      </c>
      <c r="C214" s="54" t="s">
        <v>37</v>
      </c>
      <c r="D214" s="55"/>
      <c r="E214" s="43"/>
      <c r="F214" s="44">
        <f>F203+F213</f>
        <v>425</v>
      </c>
      <c r="G214" s="44">
        <f>G203+G213</f>
        <v>19</v>
      </c>
      <c r="H214" s="44">
        <f>H203+H213</f>
        <v>42</v>
      </c>
      <c r="I214" s="44">
        <f>I203+I213</f>
        <v>49</v>
      </c>
      <c r="J214" s="44">
        <f>J203+J213</f>
        <v>557</v>
      </c>
      <c r="K214" s="44"/>
      <c r="L214" s="44">
        <f>L203+L213</f>
        <v>71</v>
      </c>
    </row>
    <row r="215" spans="1:12" ht="14.4">
      <c r="A215" s="16">
        <v>2</v>
      </c>
      <c r="B215" s="17">
        <v>6</v>
      </c>
      <c r="C215" s="18" t="s">
        <v>23</v>
      </c>
      <c r="D215" s="19" t="s">
        <v>24</v>
      </c>
      <c r="E215" s="20"/>
      <c r="F215" s="21"/>
      <c r="G215" s="21"/>
      <c r="H215" s="21"/>
      <c r="I215" s="21"/>
      <c r="J215" s="21"/>
      <c r="K215" s="22"/>
      <c r="L215" s="21"/>
    </row>
    <row r="216" spans="1:12" ht="14.4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4.4">
      <c r="A217" s="23"/>
      <c r="B217" s="24"/>
      <c r="C217" s="25"/>
      <c r="D217" s="30" t="s">
        <v>25</v>
      </c>
      <c r="E217" s="27"/>
      <c r="F217" s="28"/>
      <c r="G217" s="28"/>
      <c r="H217" s="28"/>
      <c r="I217" s="28"/>
      <c r="J217" s="28"/>
      <c r="K217" s="29"/>
      <c r="L217" s="28"/>
    </row>
    <row r="218" spans="1:12" ht="14.4">
      <c r="A218" s="23"/>
      <c r="B218" s="24"/>
      <c r="C218" s="25"/>
      <c r="D218" s="30" t="s">
        <v>26</v>
      </c>
      <c r="E218" s="27"/>
      <c r="F218" s="28"/>
      <c r="G218" s="28"/>
      <c r="H218" s="28"/>
      <c r="I218" s="28"/>
      <c r="J218" s="28"/>
      <c r="K218" s="29"/>
      <c r="L218" s="28"/>
    </row>
    <row r="219" spans="1:12" ht="14.4">
      <c r="A219" s="23"/>
      <c r="B219" s="24"/>
      <c r="C219" s="25"/>
      <c r="D219" s="30" t="s">
        <v>27</v>
      </c>
      <c r="E219" s="27"/>
      <c r="F219" s="28"/>
      <c r="G219" s="28"/>
      <c r="H219" s="28"/>
      <c r="I219" s="28"/>
      <c r="J219" s="28"/>
      <c r="K219" s="29"/>
      <c r="L219" s="28"/>
    </row>
    <row r="220" spans="1:12" ht="14.4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4.4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>
      <c r="A222" s="31"/>
      <c r="B222" s="32"/>
      <c r="C222" s="33"/>
      <c r="D222" s="34" t="s">
        <v>28</v>
      </c>
      <c r="E222" s="35"/>
      <c r="F222" s="36">
        <f>SUM(F215:F221)</f>
        <v>0</v>
      </c>
      <c r="G222" s="36">
        <f>SUM(G215:G221)</f>
        <v>0</v>
      </c>
      <c r="H222" s="36">
        <f>SUM(H215:H221)</f>
        <v>0</v>
      </c>
      <c r="I222" s="36">
        <f>SUM(I215:I221)</f>
        <v>0</v>
      </c>
      <c r="J222" s="36">
        <f>SUM(J215:J221)</f>
        <v>0</v>
      </c>
      <c r="K222" s="37"/>
      <c r="L222" s="36">
        <f>SUM(L215:L221)</f>
        <v>0</v>
      </c>
    </row>
    <row r="223" spans="1:12" ht="14.4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/>
      <c r="F223" s="28"/>
      <c r="G223" s="28"/>
      <c r="H223" s="28"/>
      <c r="I223" s="28"/>
      <c r="J223" s="28"/>
      <c r="K223" s="29"/>
      <c r="L223" s="28"/>
    </row>
    <row r="224" spans="1:12" ht="14.4">
      <c r="A224" s="23"/>
      <c r="B224" s="24"/>
      <c r="C224" s="25"/>
      <c r="D224" s="30" t="s">
        <v>31</v>
      </c>
      <c r="E224" s="27" t="s">
        <v>51</v>
      </c>
      <c r="F224" s="28">
        <v>250</v>
      </c>
      <c r="G224" s="28">
        <v>5</v>
      </c>
      <c r="H224" s="28">
        <v>3</v>
      </c>
      <c r="I224" s="28">
        <v>22</v>
      </c>
      <c r="J224" s="28">
        <v>131</v>
      </c>
      <c r="K224" s="29">
        <v>78</v>
      </c>
      <c r="L224" s="28"/>
    </row>
    <row r="225" spans="1:12" ht="14.4">
      <c r="A225" s="23"/>
      <c r="B225" s="24"/>
      <c r="C225" s="25"/>
      <c r="D225" s="30" t="s">
        <v>32</v>
      </c>
      <c r="E225" s="27"/>
      <c r="F225" s="28"/>
      <c r="G225" s="28"/>
      <c r="H225" s="28"/>
      <c r="I225" s="28"/>
      <c r="J225" s="28"/>
      <c r="K225" s="29"/>
      <c r="L225" s="28"/>
    </row>
    <row r="226" spans="1:12" ht="14.4">
      <c r="A226" s="23"/>
      <c r="B226" s="24"/>
      <c r="C226" s="25"/>
      <c r="D226" s="30" t="s">
        <v>33</v>
      </c>
      <c r="E226" s="27"/>
      <c r="F226" s="28"/>
      <c r="G226" s="28"/>
      <c r="H226" s="28"/>
      <c r="I226" s="28"/>
      <c r="J226" s="28"/>
      <c r="K226" s="29"/>
      <c r="L226" s="28"/>
    </row>
    <row r="227" spans="1:12" ht="14.4">
      <c r="A227" s="23"/>
      <c r="B227" s="24"/>
      <c r="C227" s="25"/>
      <c r="D227" s="30" t="s">
        <v>34</v>
      </c>
      <c r="E227" s="27"/>
      <c r="F227" s="28"/>
      <c r="G227" s="28"/>
      <c r="H227" s="28"/>
      <c r="I227" s="28"/>
      <c r="J227" s="28"/>
      <c r="K227" s="29"/>
      <c r="L227" s="28"/>
    </row>
    <row r="228" spans="1:12" ht="14.4">
      <c r="A228" s="23"/>
      <c r="B228" s="24"/>
      <c r="C228" s="25"/>
      <c r="D228" s="30" t="s">
        <v>35</v>
      </c>
      <c r="E228" s="27" t="s">
        <v>47</v>
      </c>
      <c r="F228" s="28">
        <v>50</v>
      </c>
      <c r="G228" s="28">
        <v>4</v>
      </c>
      <c r="H228" s="28">
        <v>1</v>
      </c>
      <c r="I228" s="28">
        <v>24</v>
      </c>
      <c r="J228" s="28">
        <v>133</v>
      </c>
      <c r="K228" s="29"/>
      <c r="L228" s="28"/>
    </row>
    <row r="229" spans="1:12" ht="14.4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4.4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4.4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4.4">
      <c r="A232" s="31"/>
      <c r="B232" s="32"/>
      <c r="C232" s="33"/>
      <c r="D232" s="34" t="s">
        <v>28</v>
      </c>
      <c r="E232" s="35"/>
      <c r="F232" s="36">
        <v>800</v>
      </c>
      <c r="G232" s="36">
        <v>36</v>
      </c>
      <c r="H232" s="36">
        <v>28</v>
      </c>
      <c r="I232" s="36">
        <v>113</v>
      </c>
      <c r="J232" s="36">
        <v>857</v>
      </c>
      <c r="K232" s="37"/>
      <c r="L232" s="36">
        <v>71</v>
      </c>
    </row>
    <row r="233" spans="1:12">
      <c r="A233" s="41">
        <f>A215</f>
        <v>2</v>
      </c>
      <c r="B233" s="42">
        <f>B215</f>
        <v>6</v>
      </c>
      <c r="C233" s="54" t="s">
        <v>37</v>
      </c>
      <c r="D233" s="55"/>
      <c r="E233" s="43"/>
      <c r="F233" s="44"/>
      <c r="G233" s="44"/>
      <c r="H233" s="44"/>
      <c r="I233" s="44"/>
      <c r="J233" s="44"/>
      <c r="K233" s="44"/>
      <c r="L233" s="44">
        <f>L222+L232</f>
        <v>71</v>
      </c>
    </row>
    <row r="234" spans="1:12" ht="13.8" customHeight="1">
      <c r="A234" s="48"/>
      <c r="B234" s="49"/>
      <c r="C234" s="51" t="s">
        <v>38</v>
      </c>
      <c r="D234" s="52"/>
      <c r="E234" s="53"/>
      <c r="F234" s="50">
        <f>(F24+F43+F62+F81+F100+F119+F138+F157+F176+F195+F214+F233)/(IF(F24=0, 0, 1)+IF(F43=0, 0, 1)+IF(F62=0, 0, 1)+IF(F81=0, 0, 1)+IF(F100=0, 0, 1)+IF(F119=0, 0, 1)+IF(F138=0, 0, 1)+IF(F157=0, 0, 1)+IF(F176=0, 0, 1)+IF(F195=0, 0, 1)+IF(F214=0, 0, 1)+IF(F233=0, 0, 1))</f>
        <v>561.81818181818187</v>
      </c>
      <c r="G234" s="50">
        <f>(G24+G43+G62+G81+G100+G119+G138+G157+G176+G195+G214+G233)/(IF(G24=0, 0, 1)+IF(G43=0, 0, 1)+IF(G62=0, 0, 1)+IF(G81=0, 0, 1)+IF(G100=0, 0, 1)+IF(G119=0, 0, 1)+IF(G138=0, 0, 1)+IF(G157=0, 0, 1)+IF(G176=0, 0, 1)+IF(G195=0, 0, 1)+IF(G214=0, 0, 1)+IF(G233=0, 0, 1))</f>
        <v>26.818181818181817</v>
      </c>
      <c r="H234" s="50">
        <f>(H24+H43+H62+H81+H100+H119+H138+H157+H176+H195+H214+H233)/(IF(H24=0, 0, 1)+IF(H43=0, 0, 1)+IF(H62=0, 0, 1)+IF(H81=0, 0, 1)+IF(H100=0, 0, 1)+IF(H119=0, 0, 1)+IF(H138=0, 0, 1)+IF(H157=0, 0, 1)+IF(H176=0, 0, 1)+IF(H195=0, 0, 1)+IF(H214=0, 0, 1)+IF(H233=0, 0, 1))</f>
        <v>41.363636363636367</v>
      </c>
      <c r="I234" s="50">
        <f>(I24+I43+I62+I81+I100+I119+I138+I157+I176+I195+I214+I233)/(IF(I24=0, 0, 1)+IF(I43=0, 0, 1)+IF(I62=0, 0, 1)+IF(I81=0, 0, 1)+IF(I100=0, 0, 1)+IF(I119=0, 0, 1)+IF(I138=0, 0, 1)+IF(I157=0, 0, 1)+IF(I176=0, 0, 1)+IF(I195=0, 0, 1)+IF(I214=0, 0, 1)+IF(I233=0, 0, 1))</f>
        <v>83.090909090909093</v>
      </c>
      <c r="J234" s="50">
        <f>(J24+J43+J62+J81+J100+J119+J138+J157+J176+J195+J214+J233)/(IF(J24=0, 0, 1)+IF(J43=0, 0, 1)+IF(J62=0, 0, 1)+IF(J81=0, 0, 1)+IF(J100=0, 0, 1)+IF(J119=0, 0, 1)+IF(J138=0, 0, 1)+IF(J157=0, 0, 1)+IF(J176=0, 0, 1)+IF(J195=0, 0, 1)+IF(J214=0, 0, 1)+IF(J233=0, 0, 1))</f>
        <v>721.81818181818187</v>
      </c>
      <c r="K234" s="50"/>
      <c r="L234" s="50">
        <f>(L24+L43+L62+L81+L100+L119+L138+L157+L176+L195+L214+L233)/(IF(L24=0, 0, 1)+IF(L43=0, 0, 1)+IF(L62=0, 0, 1)+IF(L81=0, 0, 1)+IF(L100=0, 0, 1)+IF(L119=0, 0, 1)+IF(L138=0, 0, 1)+IF(L157=0, 0, 1)+IF(L176=0, 0, 1)+IF(L195=0, 0, 1)+IF(L214=0, 0, 1)+IF(L233=0, 0, 1))</f>
        <v>71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0000004768371604" right="0.70000004768371604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11111</dc:creator>
  <cp:lastModifiedBy>Пользователь Windows</cp:lastModifiedBy>
  <cp:lastPrinted>2024-01-31T06:03:52Z</cp:lastPrinted>
  <dcterms:created xsi:type="dcterms:W3CDTF">2024-01-11T14:11:43Z</dcterms:created>
  <dcterms:modified xsi:type="dcterms:W3CDTF">2024-02-08T07:11:12Z</dcterms:modified>
</cp:coreProperties>
</file>